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FORMATIKA2024\Downloads\"/>
    </mc:Choice>
  </mc:AlternateContent>
  <xr:revisionPtr revIDLastSave="0" documentId="13_ncr:1_{4088A40F-2F11-4976-A6A1-9EAD60D1945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FUGGVENYEK" sheetId="5" r:id="rId1"/>
    <sheet name="IF" sheetId="1" r:id="rId2"/>
    <sheet name="VLOOKUP-1" sheetId="2" r:id="rId3"/>
    <sheet name="VLOOKUP-2" sheetId="3" r:id="rId4"/>
    <sheet name="OSZTALYZAS" sheetId="4" r:id="rId5"/>
  </sheets>
  <externalReferences>
    <externalReference r:id="rId6"/>
  </externalReferences>
  <definedNames>
    <definedName name="KOVETELMENY">[1]IF!$C$9</definedName>
    <definedName name="OSZTALYZAS">OSZTALYZAS!$E$3:$G$7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4" l="1"/>
  <c r="C11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Greensoft</author>
  </authors>
  <commentList>
    <comment ref="C1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Samu Mihaly:
Itt számold ki a maradékot 2-vel osztás után!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<sst xmlns="http://schemas.openxmlformats.org/spreadsheetml/2006/main" count="121" uniqueCount="103">
  <si>
    <t>POZITIV/NEGATIV</t>
  </si>
  <si>
    <t>KEREK EGY SZAMOT:</t>
  </si>
  <si>
    <t>A BEIRT SZAM</t>
  </si>
  <si>
    <t>TELJESITMENY</t>
  </si>
  <si>
    <t>KOVETELMENY</t>
  </si>
  <si>
    <t>NANDOR</t>
  </si>
  <si>
    <t>BELA</t>
  </si>
  <si>
    <t>ISTVAN</t>
  </si>
  <si>
    <t>ENDRE</t>
  </si>
  <si>
    <t>GABOR</t>
  </si>
  <si>
    <t>1) Egy beírt számról határozd meg, hogy POZITÍV, vagy NEGATÍV</t>
  </si>
  <si>
    <t>0 esetén a válasz ugyancsak legyen POZITÍV</t>
  </si>
  <si>
    <t>IDOS/FIATAL</t>
  </si>
  <si>
    <t>HATAR</t>
  </si>
  <si>
    <t>ERIKA</t>
  </si>
  <si>
    <t>BELLA</t>
  </si>
  <si>
    <t>TUNDE</t>
  </si>
  <si>
    <t>BEATA</t>
  </si>
  <si>
    <t>MELINDA</t>
  </si>
  <si>
    <t>NÉV</t>
  </si>
  <si>
    <t>SZÜLETÉSI DÁTUM</t>
  </si>
  <si>
    <t>ÁLLAPOT</t>
  </si>
  <si>
    <t>PONTOK</t>
  </si>
  <si>
    <t>TELJESÍTMÉNY</t>
  </si>
  <si>
    <t>A KÖRNYEZŐ ORSZÁGOK GDP-JE (2018) - 1.000.000.000 $</t>
  </si>
  <si>
    <t>ORSZÁG</t>
  </si>
  <si>
    <t>DGP</t>
  </si>
  <si>
    <t>KATEGÓRIA</t>
  </si>
  <si>
    <t>SZERBIA</t>
  </si>
  <si>
    <t>ALACSONY</t>
  </si>
  <si>
    <t>MAGYARORSZÁG</t>
  </si>
  <si>
    <t>SZERÉNY</t>
  </si>
  <si>
    <t>ROMÁNIA</t>
  </si>
  <si>
    <t>KÖZEPES</t>
  </si>
  <si>
    <t>BULGÁRIA</t>
  </si>
  <si>
    <t>SZOLID</t>
  </si>
  <si>
    <t>MACEDÓNIA</t>
  </si>
  <si>
    <t>MAGAS</t>
  </si>
  <si>
    <t>ALBÁNIA</t>
  </si>
  <si>
    <t>KIVÁLLÓ</t>
  </si>
  <si>
    <t>MONTENEGRÓ</t>
  </si>
  <si>
    <t>BOSZNIA</t>
  </si>
  <si>
    <t>HORVÁTHORSZÁG</t>
  </si>
  <si>
    <t>SZOVÉNIA</t>
  </si>
  <si>
    <t>SZLOVÁKIA</t>
  </si>
  <si>
    <t>AUSZTRIA</t>
  </si>
  <si>
    <t>NÉMETORSZÁG</t>
  </si>
  <si>
    <t>FRANCIAORSZÁG</t>
  </si>
  <si>
    <t>EGYESÜLT KIRÁLYSÁG</t>
  </si>
  <si>
    <t>ÉSZTORSZÁG</t>
  </si>
  <si>
    <t>SORSZÁM</t>
  </si>
  <si>
    <t>TANULÓ</t>
  </si>
  <si>
    <t>JEGYEK</t>
  </si>
  <si>
    <t>EREDMÉNY</t>
  </si>
  <si>
    <t>ELÉGTELEN</t>
  </si>
  <si>
    <t>BÉLA</t>
  </si>
  <si>
    <t>ELÉGSÉGES</t>
  </si>
  <si>
    <t>DÁNIEL</t>
  </si>
  <si>
    <t>JÓ</t>
  </si>
  <si>
    <t>ESZTER</t>
  </si>
  <si>
    <t>JELES</t>
  </si>
  <si>
    <t>JÚLIA</t>
  </si>
  <si>
    <t>KITŰNŐ</t>
  </si>
  <si>
    <t>KÁROLY</t>
  </si>
  <si>
    <t>KATALIN</t>
  </si>
  <si>
    <t>ÁTLAG</t>
  </si>
  <si>
    <t>ALSÓ</t>
  </si>
  <si>
    <t>FELSŐ</t>
  </si>
  <si>
    <t>2) Egy beírt számról határozd meg, hogy PÁROS, vagy PÁRATLAN</t>
  </si>
  <si>
    <t>PÁROS/PÁRATLAN</t>
  </si>
  <si>
    <t>3) Ha a KÖVETELMÉNY 75 vagy attól több, a teljesítmény legyen TELJESÍTETT, különben NEM TELJESÍTETT</t>
  </si>
  <si>
    <t>4) Ha a születési dátum régebbi mint a HATÁR, az állapot legyen IDŐS, különben FIATAL</t>
  </si>
  <si>
    <t>10 + 15</t>
  </si>
  <si>
    <t>5) A segédtáblázat alapján határozd meg a KATEGÓRIÁT</t>
  </si>
  <si>
    <t>6a) A beírt jegyek alapján számítsd ki a tanulók átlagát</t>
  </si>
  <si>
    <t>6b) A kiszámolt átlag és a segédtáblázat alapján határozd meg az EREDMÉNYT!</t>
  </si>
  <si>
    <t>FELADAT</t>
  </si>
  <si>
    <t>PONTSZÁM</t>
  </si>
  <si>
    <t>ÖSSZESEN</t>
  </si>
  <si>
    <t>OSZTÁLYZAT</t>
  </si>
  <si>
    <t>1 (10)</t>
  </si>
  <si>
    <t>2 (15)</t>
  </si>
  <si>
    <t>3 (15)</t>
  </si>
  <si>
    <t>4 (15)</t>
  </si>
  <si>
    <t>5 (20)</t>
  </si>
  <si>
    <t>6.A (10)</t>
  </si>
  <si>
    <t>6.B (15)</t>
  </si>
  <si>
    <t>ELLENORZO FIZIKABOL</t>
  </si>
  <si>
    <t>OSSZESEN</t>
  </si>
  <si>
    <t>BECSE</t>
  </si>
  <si>
    <t>ANNA</t>
  </si>
  <si>
    <t>ADA</t>
  </si>
  <si>
    <t>LASZLO</t>
  </si>
  <si>
    <t>ZENTA</t>
  </si>
  <si>
    <t>ADAM</t>
  </si>
  <si>
    <t>TEMERIN</t>
  </si>
  <si>
    <t>EVA</t>
  </si>
  <si>
    <t>SZABADKA</t>
  </si>
  <si>
    <t>OSSZEG</t>
  </si>
  <si>
    <t>ATLAG</t>
  </si>
  <si>
    <t>MINIMUM</t>
  </si>
  <si>
    <t>MAXIMUM</t>
  </si>
  <si>
    <t>TANULOK SZAM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</si>
</sst>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charset val="238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4"/>
      <color rgb="FFC00000"/>
      <name val="Calibri"/>
      <family val="2"/>
      <charset val="238"/>
      <scheme val="minor"/>
    </font>
    <font>
      <sz val="14"/>
      <color rgb="FF00206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4" fillId="4" borderId="1" xfId="0" applyFont="1" applyFill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4" fontId="0" fillId="0" borderId="0" xfId="0" applyNumberFormat="1"/>
    <xf numFmtId="164" fontId="4" fillId="5" borderId="1" xfId="0" applyNumberFormat="1" applyFont="1" applyFill="1" applyBorder="1" applyAlignment="1">
      <alignment horizontal="center"/>
    </xf>
    <xf numFmtId="0" fontId="6" fillId="6" borderId="0" xfId="0" applyFont="1" applyFill="1"/>
    <xf numFmtId="0" fontId="0" fillId="0" borderId="0" xfId="0" applyFill="1"/>
    <xf numFmtId="0" fontId="0" fillId="7" borderId="0" xfId="0" applyFill="1"/>
    <xf numFmtId="0" fontId="7" fillId="0" borderId="1" xfId="0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6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10" fillId="3" borderId="0" xfId="0" applyFont="1" applyFill="1"/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8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8" fillId="0" borderId="0" xfId="0" applyFont="1"/>
    <xf numFmtId="0" fontId="5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/>
    <xf numFmtId="0" fontId="1" fillId="0" borderId="1" xfId="0" applyFont="1" applyBorder="1"/>
    <xf numFmtId="0" fontId="5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FORMATIKA2024\Desktop\Arpas%20Attila%2083A\TABLAZAT.xlsx" TargetMode="External"/><Relationship Id="rId1" Type="http://schemas.openxmlformats.org/officeDocument/2006/relationships/externalLinkPath" Target="/Users/INFORMATIKA2024/Desktop/Arpas%20Attila%2083A/TABLAZ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VEZO"/>
      <sheetName val="1. FELADAT"/>
      <sheetName val="FUGGVENYEK"/>
      <sheetName val="IF"/>
    </sheetNames>
    <sheetDataSet>
      <sheetData sheetId="0"/>
      <sheetData sheetId="1"/>
      <sheetData sheetId="2"/>
      <sheetData sheetId="3">
        <row r="9">
          <cell r="C9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5274-09F9-4D47-ACE3-A164776DFECE}">
  <dimension ref="B2:J16"/>
  <sheetViews>
    <sheetView tabSelected="1" zoomScale="150" zoomScaleNormal="150" workbookViewId="0">
      <selection activeCell="G15" sqref="G15"/>
    </sheetView>
  </sheetViews>
  <sheetFormatPr defaultRowHeight="14.4" x14ac:dyDescent="0.3"/>
  <cols>
    <col min="3" max="3" width="14.77734375" customWidth="1"/>
    <col min="6" max="6" width="10.77734375" customWidth="1"/>
    <col min="10" max="10" width="10.109375" customWidth="1"/>
  </cols>
  <sheetData>
    <row r="2" spans="2:10" x14ac:dyDescent="0.3">
      <c r="B2" s="4" t="s">
        <v>87</v>
      </c>
      <c r="C2" s="40"/>
      <c r="D2" s="40"/>
      <c r="E2" s="40"/>
    </row>
    <row r="3" spans="2:10" x14ac:dyDescent="0.3">
      <c r="B3" s="40"/>
      <c r="C3" s="40"/>
      <c r="D3" s="40"/>
      <c r="E3" s="40"/>
      <c r="F3" s="6"/>
      <c r="G3" s="6">
        <v>2022</v>
      </c>
      <c r="H3" s="6">
        <v>2023</v>
      </c>
      <c r="I3" s="6">
        <v>2024</v>
      </c>
      <c r="J3" s="6" t="s">
        <v>88</v>
      </c>
    </row>
    <row r="4" spans="2:10" x14ac:dyDescent="0.3">
      <c r="B4" s="41">
        <v>1</v>
      </c>
      <c r="C4" s="6" t="s">
        <v>6</v>
      </c>
      <c r="D4" s="42">
        <v>50</v>
      </c>
      <c r="E4" s="40"/>
      <c r="F4" s="6" t="s">
        <v>89</v>
      </c>
      <c r="G4" s="43">
        <v>250</v>
      </c>
      <c r="H4" s="43">
        <v>500</v>
      </c>
      <c r="I4" s="43">
        <v>900</v>
      </c>
      <c r="J4" s="44"/>
    </row>
    <row r="5" spans="2:10" x14ac:dyDescent="0.3">
      <c r="B5" s="41">
        <v>2</v>
      </c>
      <c r="C5" s="6" t="s">
        <v>90</v>
      </c>
      <c r="D5" s="42">
        <v>97</v>
      </c>
      <c r="E5" s="40"/>
      <c r="F5" s="6" t="s">
        <v>91</v>
      </c>
      <c r="G5" s="43">
        <v>400</v>
      </c>
      <c r="H5" s="43">
        <v>1200</v>
      </c>
      <c r="I5" s="43">
        <v>800</v>
      </c>
      <c r="J5" s="44"/>
    </row>
    <row r="6" spans="2:10" x14ac:dyDescent="0.3">
      <c r="B6" s="41">
        <v>3</v>
      </c>
      <c r="C6" s="6" t="s">
        <v>92</v>
      </c>
      <c r="D6" s="42">
        <v>25</v>
      </c>
      <c r="E6" s="40"/>
      <c r="F6" s="6" t="s">
        <v>93</v>
      </c>
      <c r="G6" s="43">
        <v>100</v>
      </c>
      <c r="H6" s="43">
        <v>5000</v>
      </c>
      <c r="I6" s="43">
        <v>700</v>
      </c>
      <c r="J6" s="44"/>
    </row>
    <row r="7" spans="2:10" x14ac:dyDescent="0.3">
      <c r="B7" s="41">
        <v>4</v>
      </c>
      <c r="C7" s="6" t="s">
        <v>94</v>
      </c>
      <c r="D7" s="42">
        <v>39</v>
      </c>
      <c r="E7" s="40"/>
      <c r="F7" s="6" t="s">
        <v>95</v>
      </c>
      <c r="G7" s="43">
        <v>500</v>
      </c>
      <c r="H7" s="43">
        <v>700</v>
      </c>
      <c r="I7" s="43">
        <v>600</v>
      </c>
      <c r="J7" s="44"/>
    </row>
    <row r="8" spans="2:10" x14ac:dyDescent="0.3">
      <c r="B8" s="41">
        <v>5</v>
      </c>
      <c r="C8" s="6" t="s">
        <v>96</v>
      </c>
      <c r="D8" s="42">
        <v>4</v>
      </c>
      <c r="E8" s="40"/>
      <c r="F8" s="6" t="s">
        <v>97</v>
      </c>
      <c r="G8" s="43">
        <v>1200</v>
      </c>
      <c r="H8" s="43">
        <v>800</v>
      </c>
      <c r="I8" s="43">
        <v>500</v>
      </c>
      <c r="J8" s="44"/>
    </row>
    <row r="9" spans="2:10" x14ac:dyDescent="0.3">
      <c r="B9" s="41">
        <v>6</v>
      </c>
      <c r="C9" s="6" t="s">
        <v>14</v>
      </c>
      <c r="D9" s="42">
        <v>66</v>
      </c>
      <c r="E9" s="40"/>
      <c r="F9" s="6" t="s">
        <v>88</v>
      </c>
      <c r="G9" s="44"/>
      <c r="H9" s="44"/>
      <c r="I9" s="44"/>
      <c r="J9" s="44"/>
    </row>
    <row r="10" spans="2:10" x14ac:dyDescent="0.3">
      <c r="B10" s="40"/>
      <c r="C10" s="45"/>
      <c r="D10" s="40"/>
      <c r="E10" s="40"/>
    </row>
    <row r="11" spans="2:10" x14ac:dyDescent="0.3">
      <c r="B11" s="40"/>
      <c r="C11" s="45" t="s">
        <v>98</v>
      </c>
      <c r="D11" s="1"/>
      <c r="E11" s="40"/>
    </row>
    <row r="12" spans="2:10" x14ac:dyDescent="0.3">
      <c r="B12" s="40"/>
      <c r="C12" s="45" t="s">
        <v>99</v>
      </c>
      <c r="D12" s="46"/>
      <c r="E12" s="40"/>
    </row>
    <row r="13" spans="2:10" x14ac:dyDescent="0.3">
      <c r="B13" s="40"/>
      <c r="C13" s="45" t="s">
        <v>100</v>
      </c>
      <c r="D13" s="1"/>
      <c r="E13" s="40"/>
    </row>
    <row r="14" spans="2:10" x14ac:dyDescent="0.3">
      <c r="B14" s="40"/>
      <c r="C14" s="45" t="s">
        <v>101</v>
      </c>
      <c r="D14" s="1"/>
      <c r="E14" s="40"/>
    </row>
    <row r="15" spans="2:10" x14ac:dyDescent="0.3">
      <c r="B15" s="40"/>
      <c r="C15" s="45" t="s">
        <v>102</v>
      </c>
      <c r="D15" s="1"/>
      <c r="E15" s="40"/>
    </row>
    <row r="16" spans="2:10" x14ac:dyDescent="0.3">
      <c r="B16" s="40"/>
      <c r="C16" s="40"/>
      <c r="D16" s="40"/>
      <c r="E16" s="4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2"/>
  <sheetViews>
    <sheetView topLeftCell="A22" zoomScale="130" zoomScaleNormal="130" workbookViewId="0">
      <selection activeCell="C42" sqref="C42"/>
    </sheetView>
  </sheetViews>
  <sheetFormatPr defaultRowHeight="14.4" x14ac:dyDescent="0.3"/>
  <cols>
    <col min="2" max="2" width="18.21875" customWidth="1"/>
    <col min="3" max="3" width="16.5546875" customWidth="1"/>
    <col min="4" max="4" width="21" customWidth="1"/>
  </cols>
  <sheetData>
    <row r="2" spans="2:9" x14ac:dyDescent="0.3">
      <c r="B2" s="4" t="s">
        <v>10</v>
      </c>
      <c r="I2" s="32">
        <v>10</v>
      </c>
    </row>
    <row r="3" spans="2:9" x14ac:dyDescent="0.3">
      <c r="B3" s="4" t="s">
        <v>11</v>
      </c>
      <c r="I3" s="33"/>
    </row>
    <row r="5" spans="2:9" x14ac:dyDescent="0.3">
      <c r="B5" s="1" t="s">
        <v>0</v>
      </c>
    </row>
    <row r="7" spans="2:9" x14ac:dyDescent="0.3">
      <c r="B7" t="s">
        <v>1</v>
      </c>
    </row>
    <row r="8" spans="2:9" x14ac:dyDescent="0.3">
      <c r="B8" s="2">
        <v>5</v>
      </c>
    </row>
    <row r="9" spans="2:9" x14ac:dyDescent="0.3">
      <c r="B9" t="s">
        <v>2</v>
      </c>
      <c r="C9" s="3"/>
    </row>
    <row r="11" spans="2:9" x14ac:dyDescent="0.3">
      <c r="B11" s="13"/>
      <c r="C11" s="13"/>
      <c r="D11" s="13"/>
      <c r="E11" s="13"/>
      <c r="F11" s="13"/>
      <c r="G11" s="13"/>
      <c r="H11" s="13"/>
      <c r="I11" s="13"/>
    </row>
    <row r="12" spans="2:9" x14ac:dyDescent="0.3">
      <c r="B12" s="12"/>
      <c r="C12" s="12"/>
      <c r="D12" s="12"/>
      <c r="E12" s="12"/>
      <c r="F12" s="12"/>
      <c r="G12" s="12"/>
      <c r="H12" s="12"/>
      <c r="I12" s="12"/>
    </row>
    <row r="13" spans="2:9" x14ac:dyDescent="0.3">
      <c r="B13" s="4" t="s">
        <v>68</v>
      </c>
      <c r="I13" s="32">
        <v>15</v>
      </c>
    </row>
    <row r="14" spans="2:9" x14ac:dyDescent="0.3">
      <c r="I14" s="33"/>
    </row>
    <row r="15" spans="2:9" x14ac:dyDescent="0.3">
      <c r="B15" s="1" t="s">
        <v>69</v>
      </c>
    </row>
    <row r="17" spans="2:9" x14ac:dyDescent="0.3">
      <c r="B17" t="s">
        <v>1</v>
      </c>
    </row>
    <row r="18" spans="2:9" x14ac:dyDescent="0.3">
      <c r="B18" s="2">
        <v>5</v>
      </c>
      <c r="C18" s="23"/>
    </row>
    <row r="19" spans="2:9" x14ac:dyDescent="0.3">
      <c r="B19" t="s">
        <v>2</v>
      </c>
      <c r="C19" s="3"/>
    </row>
    <row r="21" spans="2:9" x14ac:dyDescent="0.3">
      <c r="B21" s="13"/>
      <c r="C21" s="13"/>
      <c r="D21" s="13"/>
      <c r="E21" s="13"/>
      <c r="F21" s="13"/>
      <c r="G21" s="13"/>
      <c r="H21" s="13"/>
      <c r="I21" s="13"/>
    </row>
    <row r="22" spans="2:9" x14ac:dyDescent="0.3">
      <c r="B22" s="12"/>
      <c r="C22" s="12"/>
      <c r="D22" s="12"/>
      <c r="E22" s="12"/>
      <c r="F22" s="12"/>
      <c r="G22" s="12"/>
      <c r="H22" s="12"/>
      <c r="I22" s="12"/>
    </row>
    <row r="23" spans="2:9" x14ac:dyDescent="0.3">
      <c r="B23" s="12"/>
      <c r="C23" s="12"/>
      <c r="D23" s="12"/>
      <c r="E23" s="12"/>
      <c r="F23" s="12"/>
      <c r="G23" s="12"/>
      <c r="H23" s="12"/>
      <c r="I23" s="12"/>
    </row>
    <row r="24" spans="2:9" x14ac:dyDescent="0.3">
      <c r="B24" s="4" t="s">
        <v>70</v>
      </c>
      <c r="I24" s="32">
        <v>15</v>
      </c>
    </row>
    <row r="25" spans="2:9" x14ac:dyDescent="0.3">
      <c r="B25" s="4"/>
      <c r="I25" s="33"/>
    </row>
    <row r="26" spans="2:9" x14ac:dyDescent="0.3">
      <c r="B26" s="4"/>
    </row>
    <row r="27" spans="2:9" x14ac:dyDescent="0.3">
      <c r="B27" s="1" t="s">
        <v>3</v>
      </c>
    </row>
    <row r="28" spans="2:9" x14ac:dyDescent="0.3">
      <c r="B28" s="4" t="s">
        <v>4</v>
      </c>
      <c r="C28" s="5">
        <v>75</v>
      </c>
    </row>
    <row r="29" spans="2:9" x14ac:dyDescent="0.3">
      <c r="B29" s="4"/>
    </row>
    <row r="30" spans="2:9" x14ac:dyDescent="0.3">
      <c r="B30" s="11" t="s">
        <v>19</v>
      </c>
      <c r="C30" s="11" t="s">
        <v>22</v>
      </c>
      <c r="D30" s="11" t="s">
        <v>23</v>
      </c>
    </row>
    <row r="31" spans="2:9" x14ac:dyDescent="0.3">
      <c r="B31" s="6" t="s">
        <v>5</v>
      </c>
      <c r="C31" s="7">
        <v>76</v>
      </c>
      <c r="D31" s="3"/>
    </row>
    <row r="32" spans="2:9" x14ac:dyDescent="0.3">
      <c r="B32" s="6" t="s">
        <v>6</v>
      </c>
      <c r="C32" s="7">
        <v>90</v>
      </c>
      <c r="D32" s="3"/>
    </row>
    <row r="33" spans="2:9" x14ac:dyDescent="0.3">
      <c r="B33" s="6" t="s">
        <v>7</v>
      </c>
      <c r="C33" s="7">
        <v>45</v>
      </c>
      <c r="D33" s="3"/>
    </row>
    <row r="34" spans="2:9" x14ac:dyDescent="0.3">
      <c r="B34" s="6" t="s">
        <v>8</v>
      </c>
      <c r="C34" s="7">
        <v>80</v>
      </c>
      <c r="D34" s="3"/>
    </row>
    <row r="35" spans="2:9" x14ac:dyDescent="0.3">
      <c r="B35" s="6" t="s">
        <v>9</v>
      </c>
      <c r="C35" s="7">
        <v>25</v>
      </c>
      <c r="D35" s="3"/>
    </row>
    <row r="37" spans="2:9" x14ac:dyDescent="0.3">
      <c r="B37" s="13"/>
      <c r="C37" s="13"/>
      <c r="D37" s="13"/>
      <c r="E37" s="13"/>
      <c r="F37" s="13"/>
      <c r="G37" s="13"/>
      <c r="H37" s="13"/>
      <c r="I37" s="13"/>
    </row>
    <row r="39" spans="2:9" x14ac:dyDescent="0.3">
      <c r="B39" s="4" t="s">
        <v>71</v>
      </c>
      <c r="I39" s="32">
        <v>15</v>
      </c>
    </row>
    <row r="40" spans="2:9" x14ac:dyDescent="0.3">
      <c r="I40" s="33"/>
    </row>
    <row r="41" spans="2:9" x14ac:dyDescent="0.3">
      <c r="B41" s="1" t="s">
        <v>12</v>
      </c>
    </row>
    <row r="42" spans="2:9" x14ac:dyDescent="0.3">
      <c r="B42" s="4" t="s">
        <v>13</v>
      </c>
      <c r="C42" s="8">
        <v>35310</v>
      </c>
    </row>
    <row r="43" spans="2:9" x14ac:dyDescent="0.3">
      <c r="C43" s="9"/>
    </row>
    <row r="44" spans="2:9" x14ac:dyDescent="0.3">
      <c r="B44" s="11" t="s">
        <v>19</v>
      </c>
      <c r="C44" s="11" t="s">
        <v>20</v>
      </c>
      <c r="D44" s="11" t="s">
        <v>21</v>
      </c>
    </row>
    <row r="45" spans="2:9" x14ac:dyDescent="0.3">
      <c r="B45" s="6" t="s">
        <v>14</v>
      </c>
      <c r="C45" s="10">
        <v>32994</v>
      </c>
      <c r="D45" s="3"/>
    </row>
    <row r="46" spans="2:9" x14ac:dyDescent="0.3">
      <c r="B46" s="6" t="s">
        <v>15</v>
      </c>
      <c r="C46" s="10">
        <v>34836</v>
      </c>
      <c r="D46" s="3"/>
    </row>
    <row r="47" spans="2:9" x14ac:dyDescent="0.3">
      <c r="B47" s="6" t="s">
        <v>16</v>
      </c>
      <c r="C47" s="10">
        <v>36584</v>
      </c>
      <c r="D47" s="3"/>
    </row>
    <row r="48" spans="2:9" x14ac:dyDescent="0.3">
      <c r="B48" s="6" t="s">
        <v>17</v>
      </c>
      <c r="C48" s="10">
        <v>45569</v>
      </c>
      <c r="D48" s="3"/>
    </row>
    <row r="49" spans="2:9" x14ac:dyDescent="0.3">
      <c r="B49" s="6" t="s">
        <v>18</v>
      </c>
      <c r="C49" s="10">
        <v>18264</v>
      </c>
      <c r="D49" s="3"/>
    </row>
    <row r="52" spans="2:9" x14ac:dyDescent="0.3">
      <c r="B52" s="13"/>
      <c r="C52" s="13"/>
      <c r="D52" s="13"/>
      <c r="E52" s="13"/>
      <c r="F52" s="13"/>
      <c r="G52" s="13"/>
      <c r="H52" s="13"/>
      <c r="I52" s="13"/>
    </row>
  </sheetData>
  <mergeCells count="4">
    <mergeCell ref="I2:I3"/>
    <mergeCell ref="I13:I14"/>
    <mergeCell ref="I24:I25"/>
    <mergeCell ref="I39:I40"/>
  </mergeCell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2"/>
  <sheetViews>
    <sheetView zoomScale="130" zoomScaleNormal="130" workbookViewId="0">
      <selection activeCell="B3" sqref="B3"/>
    </sheetView>
  </sheetViews>
  <sheetFormatPr defaultRowHeight="14.4" x14ac:dyDescent="0.3"/>
  <cols>
    <col min="2" max="2" width="16.21875" customWidth="1"/>
    <col min="3" max="3" width="9.21875" customWidth="1"/>
    <col min="4" max="4" width="16.33203125" customWidth="1"/>
    <col min="9" max="9" width="12.6640625" customWidth="1"/>
  </cols>
  <sheetData>
    <row r="2" spans="2:9" x14ac:dyDescent="0.3">
      <c r="B2" s="4" t="s">
        <v>73</v>
      </c>
      <c r="I2" s="32">
        <v>20</v>
      </c>
    </row>
    <row r="3" spans="2:9" x14ac:dyDescent="0.3">
      <c r="B3" s="4"/>
      <c r="I3" s="33"/>
    </row>
    <row r="4" spans="2:9" x14ac:dyDescent="0.3">
      <c r="B4" s="1" t="s">
        <v>24</v>
      </c>
      <c r="C4" s="15"/>
      <c r="D4" s="15"/>
      <c r="E4" s="15"/>
      <c r="F4" s="15"/>
      <c r="G4" s="15"/>
      <c r="H4" s="15"/>
      <c r="I4" s="15"/>
    </row>
    <row r="5" spans="2:9" x14ac:dyDescent="0.3">
      <c r="B5" s="15"/>
      <c r="C5" s="15"/>
      <c r="D5" s="15"/>
      <c r="E5" s="15"/>
      <c r="F5" s="15"/>
      <c r="G5" s="15"/>
      <c r="H5" s="15"/>
      <c r="I5" s="15"/>
    </row>
    <row r="6" spans="2:9" x14ac:dyDescent="0.3">
      <c r="B6" s="11" t="s">
        <v>25</v>
      </c>
      <c r="C6" s="11" t="s">
        <v>26</v>
      </c>
      <c r="D6" s="11" t="s">
        <v>27</v>
      </c>
      <c r="E6" s="15"/>
      <c r="F6" s="15"/>
      <c r="G6" s="22" t="s">
        <v>66</v>
      </c>
      <c r="H6" s="22" t="s">
        <v>67</v>
      </c>
      <c r="I6" s="22" t="s">
        <v>27</v>
      </c>
    </row>
    <row r="7" spans="2:9" x14ac:dyDescent="0.3">
      <c r="B7" s="16" t="s">
        <v>28</v>
      </c>
      <c r="C7" s="17">
        <v>51</v>
      </c>
      <c r="D7" s="3"/>
      <c r="E7" s="15"/>
      <c r="F7" s="15"/>
      <c r="G7" s="14">
        <v>0</v>
      </c>
      <c r="H7" s="14">
        <v>10</v>
      </c>
      <c r="I7" s="14" t="s">
        <v>29</v>
      </c>
    </row>
    <row r="8" spans="2:9" x14ac:dyDescent="0.3">
      <c r="B8" s="16" t="s">
        <v>30</v>
      </c>
      <c r="C8" s="17">
        <v>161</v>
      </c>
      <c r="D8" s="3"/>
      <c r="E8" s="15"/>
      <c r="F8" s="15"/>
      <c r="G8" s="14">
        <v>11</v>
      </c>
      <c r="H8" s="14">
        <v>50</v>
      </c>
      <c r="I8" s="14" t="s">
        <v>31</v>
      </c>
    </row>
    <row r="9" spans="2:9" x14ac:dyDescent="0.3">
      <c r="B9" s="16" t="s">
        <v>32</v>
      </c>
      <c r="C9" s="17">
        <v>240</v>
      </c>
      <c r="D9" s="3"/>
      <c r="E9" s="15"/>
      <c r="F9" s="15"/>
      <c r="G9" s="14">
        <v>51</v>
      </c>
      <c r="H9" s="14">
        <v>100</v>
      </c>
      <c r="I9" s="14" t="s">
        <v>33</v>
      </c>
    </row>
    <row r="10" spans="2:9" x14ac:dyDescent="0.3">
      <c r="B10" s="16" t="s">
        <v>34</v>
      </c>
      <c r="C10" s="17">
        <v>65</v>
      </c>
      <c r="D10" s="3"/>
      <c r="E10" s="15"/>
      <c r="F10" s="15"/>
      <c r="G10" s="14">
        <v>101</v>
      </c>
      <c r="H10" s="14">
        <v>300</v>
      </c>
      <c r="I10" s="14" t="s">
        <v>35</v>
      </c>
    </row>
    <row r="11" spans="2:9" x14ac:dyDescent="0.3">
      <c r="B11" s="16" t="s">
        <v>36</v>
      </c>
      <c r="C11" s="17">
        <v>13</v>
      </c>
      <c r="D11" s="3"/>
      <c r="E11" s="15"/>
      <c r="F11" s="15"/>
      <c r="G11" s="14">
        <v>301</v>
      </c>
      <c r="H11" s="14">
        <v>1000</v>
      </c>
      <c r="I11" s="14" t="s">
        <v>37</v>
      </c>
    </row>
    <row r="12" spans="2:9" x14ac:dyDescent="0.3">
      <c r="B12" s="16" t="s">
        <v>38</v>
      </c>
      <c r="C12" s="17">
        <v>15</v>
      </c>
      <c r="D12" s="3"/>
      <c r="E12" s="15"/>
      <c r="F12" s="15"/>
      <c r="G12" s="14">
        <v>1001</v>
      </c>
      <c r="H12" s="14">
        <v>10000</v>
      </c>
      <c r="I12" s="14" t="s">
        <v>39</v>
      </c>
    </row>
    <row r="13" spans="2:9" x14ac:dyDescent="0.3">
      <c r="B13" s="16" t="s">
        <v>40</v>
      </c>
      <c r="C13" s="17">
        <v>5</v>
      </c>
      <c r="D13" s="3"/>
      <c r="E13" s="15"/>
      <c r="F13" s="15"/>
      <c r="G13" s="15"/>
      <c r="H13" s="15"/>
      <c r="I13" s="15"/>
    </row>
    <row r="14" spans="2:9" x14ac:dyDescent="0.3">
      <c r="B14" s="16" t="s">
        <v>41</v>
      </c>
      <c r="C14" s="17">
        <v>20</v>
      </c>
      <c r="D14" s="3"/>
      <c r="E14" s="15"/>
      <c r="F14" s="15"/>
      <c r="G14" s="15"/>
      <c r="H14" s="15"/>
      <c r="I14" s="15"/>
    </row>
    <row r="15" spans="2:9" x14ac:dyDescent="0.3">
      <c r="B15" s="16" t="s">
        <v>42</v>
      </c>
      <c r="C15" s="17">
        <v>61</v>
      </c>
      <c r="D15" s="3"/>
      <c r="E15" s="15"/>
      <c r="F15" s="15"/>
      <c r="G15" s="15"/>
      <c r="H15" s="15"/>
      <c r="I15" s="15"/>
    </row>
    <row r="16" spans="2:9" x14ac:dyDescent="0.3">
      <c r="B16" s="16" t="s">
        <v>43</v>
      </c>
      <c r="C16" s="17">
        <v>54</v>
      </c>
      <c r="D16" s="3"/>
      <c r="E16" s="15"/>
      <c r="F16" s="15"/>
      <c r="G16" s="15"/>
      <c r="H16" s="15"/>
      <c r="I16" s="15"/>
    </row>
    <row r="17" spans="2:9" x14ac:dyDescent="0.3">
      <c r="B17" s="16" t="s">
        <v>44</v>
      </c>
      <c r="C17" s="17">
        <v>106</v>
      </c>
      <c r="D17" s="3"/>
      <c r="E17" s="15"/>
      <c r="F17" s="15"/>
      <c r="G17" s="15"/>
      <c r="H17" s="15"/>
      <c r="I17" s="15"/>
    </row>
    <row r="18" spans="2:9" x14ac:dyDescent="0.3">
      <c r="B18" s="16" t="s">
        <v>45</v>
      </c>
      <c r="C18" s="17">
        <v>456</v>
      </c>
      <c r="D18" s="3"/>
      <c r="E18" s="15"/>
      <c r="F18" s="15"/>
      <c r="G18" s="15"/>
      <c r="H18" s="15"/>
      <c r="I18" s="15"/>
    </row>
    <row r="19" spans="2:9" x14ac:dyDescent="0.3">
      <c r="B19" s="16" t="s">
        <v>46</v>
      </c>
      <c r="C19" s="17">
        <v>3951</v>
      </c>
      <c r="D19" s="3"/>
      <c r="E19" s="15"/>
      <c r="F19" s="15"/>
      <c r="G19" s="15"/>
      <c r="H19" s="15"/>
      <c r="I19" s="15"/>
    </row>
    <row r="20" spans="2:9" x14ac:dyDescent="0.3">
      <c r="B20" s="16" t="s">
        <v>47</v>
      </c>
      <c r="C20" s="17">
        <v>2780</v>
      </c>
      <c r="D20" s="3"/>
      <c r="E20" s="15"/>
      <c r="F20" s="15"/>
      <c r="G20" s="15"/>
      <c r="H20" s="15"/>
      <c r="I20" s="15"/>
    </row>
    <row r="21" spans="2:9" x14ac:dyDescent="0.3">
      <c r="B21" s="16" t="s">
        <v>48</v>
      </c>
      <c r="C21" s="17">
        <v>2828</v>
      </c>
      <c r="D21" s="3"/>
      <c r="E21" s="15"/>
      <c r="F21" s="15"/>
      <c r="G21" s="15"/>
      <c r="H21" s="15"/>
      <c r="I21" s="15"/>
    </row>
    <row r="22" spans="2:9" x14ac:dyDescent="0.3">
      <c r="B22" s="16" t="s">
        <v>49</v>
      </c>
      <c r="C22" s="17">
        <v>30</v>
      </c>
      <c r="D22" s="3"/>
      <c r="E22" s="15"/>
      <c r="F22" s="15"/>
      <c r="G22" s="15"/>
      <c r="H22" s="15"/>
      <c r="I22" s="15"/>
    </row>
  </sheetData>
  <mergeCells count="1">
    <mergeCell ref="I2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S12"/>
  <sheetViews>
    <sheetView zoomScale="130" zoomScaleNormal="130" workbookViewId="0">
      <selection activeCell="Q5" sqref="Q5:S10"/>
    </sheetView>
  </sheetViews>
  <sheetFormatPr defaultRowHeight="14.4" x14ac:dyDescent="0.3"/>
  <cols>
    <col min="4" max="13" width="4.77734375" customWidth="1"/>
    <col min="14" max="14" width="11.5546875" customWidth="1"/>
    <col min="15" max="15" width="14.77734375" customWidth="1"/>
    <col min="19" max="19" width="12.44140625" customWidth="1"/>
  </cols>
  <sheetData>
    <row r="2" spans="2:19" x14ac:dyDescent="0.3">
      <c r="B2" s="4" t="s">
        <v>74</v>
      </c>
      <c r="O2" s="32" t="s">
        <v>72</v>
      </c>
    </row>
    <row r="3" spans="2:19" x14ac:dyDescent="0.3">
      <c r="B3" s="4" t="s">
        <v>75</v>
      </c>
      <c r="O3" s="33"/>
    </row>
    <row r="5" spans="2:19" x14ac:dyDescent="0.3">
      <c r="B5" s="34" t="s">
        <v>50</v>
      </c>
      <c r="C5" s="35" t="s">
        <v>51</v>
      </c>
      <c r="D5" s="37" t="s">
        <v>52</v>
      </c>
      <c r="E5" s="38"/>
      <c r="F5" s="38"/>
      <c r="G5" s="38"/>
      <c r="H5" s="38"/>
      <c r="I5" s="38"/>
      <c r="J5" s="38"/>
      <c r="K5" s="38"/>
      <c r="L5" s="38"/>
      <c r="M5" s="39"/>
      <c r="N5" s="35" t="s">
        <v>65</v>
      </c>
      <c r="O5" s="35" t="s">
        <v>53</v>
      </c>
      <c r="Q5" s="20" t="s">
        <v>66</v>
      </c>
      <c r="R5" s="20" t="s">
        <v>67</v>
      </c>
      <c r="S5" s="20" t="s">
        <v>53</v>
      </c>
    </row>
    <row r="6" spans="2:19" x14ac:dyDescent="0.3">
      <c r="B6" s="34"/>
      <c r="C6" s="36"/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36"/>
      <c r="O6" s="36"/>
      <c r="Q6" s="17">
        <v>0</v>
      </c>
      <c r="R6" s="17">
        <v>1.49</v>
      </c>
      <c r="S6" s="17" t="s">
        <v>54</v>
      </c>
    </row>
    <row r="7" spans="2:19" x14ac:dyDescent="0.3">
      <c r="B7" s="18">
        <v>1</v>
      </c>
      <c r="C7" s="19" t="s">
        <v>55</v>
      </c>
      <c r="D7" s="7">
        <v>1</v>
      </c>
      <c r="E7" s="7">
        <v>2</v>
      </c>
      <c r="F7" s="7">
        <v>2</v>
      </c>
      <c r="G7" s="7">
        <v>3</v>
      </c>
      <c r="H7" s="7">
        <v>5</v>
      </c>
      <c r="I7" s="7">
        <v>2</v>
      </c>
      <c r="J7" s="7">
        <v>1</v>
      </c>
      <c r="K7" s="7">
        <v>2</v>
      </c>
      <c r="L7" s="7">
        <v>2</v>
      </c>
      <c r="M7" s="7"/>
      <c r="N7" s="21"/>
      <c r="O7" s="3"/>
      <c r="Q7" s="17">
        <v>1.5</v>
      </c>
      <c r="R7" s="17">
        <v>2.4900000000000002</v>
      </c>
      <c r="S7" s="17" t="s">
        <v>56</v>
      </c>
    </row>
    <row r="8" spans="2:19" x14ac:dyDescent="0.3">
      <c r="B8" s="18">
        <v>2</v>
      </c>
      <c r="C8" s="19" t="s">
        <v>57</v>
      </c>
      <c r="D8" s="7">
        <v>5</v>
      </c>
      <c r="E8" s="7">
        <v>4</v>
      </c>
      <c r="F8" s="7">
        <v>5</v>
      </c>
      <c r="G8" s="7">
        <v>5</v>
      </c>
      <c r="H8" s="7">
        <v>5</v>
      </c>
      <c r="I8" s="7">
        <v>5</v>
      </c>
      <c r="J8" s="7">
        <v>5</v>
      </c>
      <c r="K8" s="7">
        <v>5</v>
      </c>
      <c r="L8" s="7">
        <v>4</v>
      </c>
      <c r="M8" s="7"/>
      <c r="N8" s="21"/>
      <c r="O8" s="3"/>
      <c r="Q8" s="17">
        <v>2.5</v>
      </c>
      <c r="R8" s="17">
        <v>3.49</v>
      </c>
      <c r="S8" s="17" t="s">
        <v>58</v>
      </c>
    </row>
    <row r="9" spans="2:19" x14ac:dyDescent="0.3">
      <c r="B9" s="18">
        <v>3</v>
      </c>
      <c r="C9" s="19" t="s">
        <v>59</v>
      </c>
      <c r="D9" s="7">
        <v>5</v>
      </c>
      <c r="E9" s="7">
        <v>5</v>
      </c>
      <c r="F9" s="7">
        <v>4</v>
      </c>
      <c r="G9" s="7">
        <v>5</v>
      </c>
      <c r="H9" s="7">
        <v>5</v>
      </c>
      <c r="I9" s="7">
        <v>3</v>
      </c>
      <c r="J9" s="7">
        <v>5</v>
      </c>
      <c r="K9" s="7">
        <v>3</v>
      </c>
      <c r="L9" s="7"/>
      <c r="M9" s="7"/>
      <c r="N9" s="21"/>
      <c r="O9" s="3"/>
      <c r="Q9" s="17">
        <v>3.5</v>
      </c>
      <c r="R9" s="17">
        <v>4.59</v>
      </c>
      <c r="S9" s="17" t="s">
        <v>60</v>
      </c>
    </row>
    <row r="10" spans="2:19" x14ac:dyDescent="0.3">
      <c r="B10" s="18">
        <v>4</v>
      </c>
      <c r="C10" s="19" t="s">
        <v>61</v>
      </c>
      <c r="D10" s="7">
        <v>5</v>
      </c>
      <c r="E10" s="7">
        <v>5</v>
      </c>
      <c r="F10" s="7">
        <v>5</v>
      </c>
      <c r="G10" s="7">
        <v>2</v>
      </c>
      <c r="H10" s="7">
        <v>5</v>
      </c>
      <c r="I10" s="7">
        <v>5</v>
      </c>
      <c r="J10" s="7"/>
      <c r="K10" s="7"/>
      <c r="L10" s="7"/>
      <c r="M10" s="7"/>
      <c r="N10" s="21"/>
      <c r="O10" s="3"/>
      <c r="Q10" s="17">
        <v>4.5</v>
      </c>
      <c r="R10" s="17">
        <v>5</v>
      </c>
      <c r="S10" s="17" t="s">
        <v>62</v>
      </c>
    </row>
    <row r="11" spans="2:19" x14ac:dyDescent="0.3">
      <c r="B11" s="18">
        <v>5</v>
      </c>
      <c r="C11" s="19" t="s">
        <v>63</v>
      </c>
      <c r="D11" s="7">
        <v>1</v>
      </c>
      <c r="E11" s="7">
        <v>2</v>
      </c>
      <c r="F11" s="7">
        <v>1</v>
      </c>
      <c r="G11" s="7">
        <v>2</v>
      </c>
      <c r="H11" s="7">
        <v>1</v>
      </c>
      <c r="I11" s="7">
        <v>2</v>
      </c>
      <c r="J11" s="7">
        <v>1</v>
      </c>
      <c r="K11" s="7"/>
      <c r="L11" s="7"/>
      <c r="M11" s="7"/>
      <c r="N11" s="21"/>
      <c r="O11" s="3"/>
    </row>
    <row r="12" spans="2:19" x14ac:dyDescent="0.3">
      <c r="B12" s="18">
        <v>6</v>
      </c>
      <c r="C12" s="19" t="s">
        <v>64</v>
      </c>
      <c r="D12" s="7">
        <v>3</v>
      </c>
      <c r="E12" s="7">
        <v>1</v>
      </c>
      <c r="F12" s="7">
        <v>2</v>
      </c>
      <c r="G12" s="7">
        <v>5</v>
      </c>
      <c r="H12" s="7">
        <v>5</v>
      </c>
      <c r="I12" s="7">
        <v>4</v>
      </c>
      <c r="J12" s="7">
        <v>2</v>
      </c>
      <c r="K12" s="7"/>
      <c r="L12" s="7"/>
      <c r="M12" s="7"/>
      <c r="N12" s="21"/>
      <c r="O12" s="3"/>
    </row>
  </sheetData>
  <mergeCells count="6">
    <mergeCell ref="O2:O3"/>
    <mergeCell ref="B5:B6"/>
    <mergeCell ref="C5:C6"/>
    <mergeCell ref="D5:M5"/>
    <mergeCell ref="N5:N6"/>
    <mergeCell ref="O5:O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6"/>
  <sheetViews>
    <sheetView workbookViewId="0">
      <selection activeCell="B10" sqref="B10"/>
    </sheetView>
  </sheetViews>
  <sheetFormatPr defaultRowHeight="14.4" x14ac:dyDescent="0.3"/>
  <cols>
    <col min="2" max="2" width="15.21875" customWidth="1"/>
    <col min="3" max="3" width="16.109375" customWidth="1"/>
    <col min="6" max="6" width="12.5546875" customWidth="1"/>
    <col min="7" max="7" width="15.77734375" customWidth="1"/>
  </cols>
  <sheetData>
    <row r="2" spans="2:7" ht="25.05" customHeight="1" x14ac:dyDescent="0.3">
      <c r="B2" s="28" t="s">
        <v>76</v>
      </c>
      <c r="C2" s="28" t="s">
        <v>77</v>
      </c>
      <c r="E2" s="29" t="s">
        <v>66</v>
      </c>
      <c r="F2" s="29" t="s">
        <v>67</v>
      </c>
      <c r="G2" s="29" t="s">
        <v>53</v>
      </c>
    </row>
    <row r="3" spans="2:7" s="24" customFormat="1" ht="25.05" customHeight="1" x14ac:dyDescent="0.3">
      <c r="B3" s="27" t="s">
        <v>80</v>
      </c>
      <c r="C3" s="26"/>
      <c r="E3" s="30">
        <v>0</v>
      </c>
      <c r="F3" s="30">
        <v>20</v>
      </c>
      <c r="G3" s="30" t="s">
        <v>54</v>
      </c>
    </row>
    <row r="4" spans="2:7" s="24" customFormat="1" ht="25.05" customHeight="1" x14ac:dyDescent="0.3">
      <c r="B4" s="27" t="s">
        <v>81</v>
      </c>
      <c r="C4" s="26"/>
      <c r="E4" s="30">
        <v>21</v>
      </c>
      <c r="F4" s="30">
        <v>40</v>
      </c>
      <c r="G4" s="30" t="s">
        <v>56</v>
      </c>
    </row>
    <row r="5" spans="2:7" s="24" customFormat="1" ht="25.05" customHeight="1" x14ac:dyDescent="0.3">
      <c r="B5" s="27" t="s">
        <v>82</v>
      </c>
      <c r="C5" s="26"/>
      <c r="E5" s="30">
        <v>41</v>
      </c>
      <c r="F5" s="30">
        <v>60</v>
      </c>
      <c r="G5" s="30" t="s">
        <v>58</v>
      </c>
    </row>
    <row r="6" spans="2:7" s="24" customFormat="1" ht="25.05" customHeight="1" x14ac:dyDescent="0.3">
      <c r="B6" s="27" t="s">
        <v>83</v>
      </c>
      <c r="C6" s="26"/>
      <c r="E6" s="30">
        <v>61</v>
      </c>
      <c r="F6" s="30">
        <v>80</v>
      </c>
      <c r="G6" s="30" t="s">
        <v>60</v>
      </c>
    </row>
    <row r="7" spans="2:7" s="24" customFormat="1" ht="25.05" customHeight="1" x14ac:dyDescent="0.3">
      <c r="B7" s="27" t="s">
        <v>84</v>
      </c>
      <c r="C7" s="26"/>
      <c r="E7" s="30">
        <v>81</v>
      </c>
      <c r="F7" s="30">
        <v>100</v>
      </c>
      <c r="G7" s="30" t="s">
        <v>62</v>
      </c>
    </row>
    <row r="8" spans="2:7" s="24" customFormat="1" ht="25.05" customHeight="1" x14ac:dyDescent="0.3">
      <c r="B8" s="27" t="s">
        <v>85</v>
      </c>
      <c r="C8" s="26"/>
    </row>
    <row r="9" spans="2:7" s="24" customFormat="1" ht="25.05" customHeight="1" x14ac:dyDescent="0.3">
      <c r="B9" s="27" t="s">
        <v>86</v>
      </c>
      <c r="C9" s="26"/>
    </row>
    <row r="10" spans="2:7" s="24" customFormat="1" ht="25.05" customHeight="1" x14ac:dyDescent="0.3">
      <c r="B10" s="27" t="s">
        <v>78</v>
      </c>
      <c r="C10" s="26">
        <f>SUM(C3:C9)</f>
        <v>0</v>
      </c>
    </row>
    <row r="11" spans="2:7" s="24" customFormat="1" ht="25.05" customHeight="1" x14ac:dyDescent="0.3">
      <c r="B11" s="25" t="s">
        <v>79</v>
      </c>
      <c r="C11" s="31" t="str">
        <f>VLOOKUP(C10,OSZTALYZAS,3)</f>
        <v>ELÉGTELEN</v>
      </c>
    </row>
    <row r="12" spans="2:7" s="24" customFormat="1" ht="25.05" customHeight="1" x14ac:dyDescent="0.3"/>
    <row r="13" spans="2:7" s="24" customFormat="1" ht="25.05" customHeight="1" x14ac:dyDescent="0.3"/>
    <row r="14" spans="2:7" s="24" customFormat="1" ht="25.05" customHeight="1" x14ac:dyDescent="0.3"/>
    <row r="15" spans="2:7" s="24" customFormat="1" ht="25.05" customHeight="1" x14ac:dyDescent="0.3"/>
    <row r="16" spans="2:7" s="24" customFormat="1" ht="25.05" customHeight="1" x14ac:dyDescent="0.3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FUGGVENYEK</vt:lpstr>
      <vt:lpstr>IF</vt:lpstr>
      <vt:lpstr>VLOOKUP-1</vt:lpstr>
      <vt:lpstr>VLOOKUP-2</vt:lpstr>
      <vt:lpstr>OSZTALYZAS</vt:lpstr>
      <vt:lpstr>OSZTALYZAS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Greensoft</dc:creator>
  <cp:lastModifiedBy>INFORMATIKA2024</cp:lastModifiedBy>
  <dcterms:created xsi:type="dcterms:W3CDTF">2024-10-22T17:20:17Z</dcterms:created>
  <dcterms:modified xsi:type="dcterms:W3CDTF">2025-10-29T09:12:40Z</dcterms:modified>
</cp:coreProperties>
</file>